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tock List" sheetId="1" r:id="rId1"/>
    <sheet name="Pallets " sheetId="3" r:id="rId2"/>
    <sheet name="Stock Control" sheetId="2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" i="2" l="1"/>
  <c r="E3" i="2" s="1"/>
  <c r="I4" i="2"/>
  <c r="E4" i="2" s="1"/>
  <c r="I5" i="2"/>
  <c r="E5" i="2" s="1"/>
  <c r="I6" i="2"/>
  <c r="E6" i="2" s="1"/>
  <c r="I7" i="2"/>
  <c r="E7" i="2" s="1"/>
  <c r="I8" i="2"/>
  <c r="E8" i="2" s="1"/>
  <c r="I9" i="2"/>
  <c r="E9" i="2" s="1"/>
  <c r="I10" i="2"/>
  <c r="E10" i="2" s="1"/>
  <c r="I11" i="2"/>
  <c r="E11" i="2" s="1"/>
  <c r="I12" i="2"/>
  <c r="E12" i="2" s="1"/>
  <c r="I13" i="2"/>
  <c r="E13" i="2" s="1"/>
  <c r="I14" i="2"/>
  <c r="E14" i="2" s="1"/>
  <c r="I15" i="2"/>
  <c r="E15" i="2" s="1"/>
  <c r="I16" i="2"/>
  <c r="E16" i="2" s="1"/>
  <c r="I17" i="2"/>
  <c r="E17" i="2" s="1"/>
  <c r="I18" i="2"/>
  <c r="E18" i="2" s="1"/>
  <c r="I19" i="2"/>
  <c r="E19" i="2" s="1"/>
  <c r="I20" i="2"/>
  <c r="E20" i="2" s="1"/>
  <c r="I21" i="2"/>
  <c r="E21" i="2" s="1"/>
  <c r="I22" i="2"/>
  <c r="E22" i="2" s="1"/>
  <c r="I23" i="2"/>
  <c r="E23" i="2" s="1"/>
  <c r="I24" i="2"/>
  <c r="E24" i="2" s="1"/>
  <c r="I25" i="2"/>
  <c r="E25" i="2" s="1"/>
  <c r="I26" i="2"/>
  <c r="E26" i="2" s="1"/>
  <c r="I27" i="2"/>
  <c r="E27" i="2" s="1"/>
  <c r="I28" i="2"/>
  <c r="E28" i="2" s="1"/>
  <c r="I29" i="2"/>
  <c r="E29" i="2" s="1"/>
  <c r="I30" i="2"/>
  <c r="E30" i="2" s="1"/>
  <c r="I31" i="2"/>
  <c r="E31" i="2" s="1"/>
  <c r="I32" i="2"/>
  <c r="E32" i="2" s="1"/>
  <c r="I33" i="2"/>
  <c r="E33" i="2" s="1"/>
  <c r="I34" i="2"/>
  <c r="E34" i="2" s="1"/>
  <c r="I35" i="2"/>
  <c r="E35" i="2" s="1"/>
  <c r="I36" i="2"/>
  <c r="E36" i="2" s="1"/>
  <c r="I37" i="2"/>
  <c r="E37" i="2" s="1"/>
  <c r="G33" i="2"/>
  <c r="G34" i="2"/>
  <c r="G35" i="2"/>
  <c r="G36" i="2"/>
  <c r="G37" i="2"/>
  <c r="G26" i="2"/>
  <c r="G27" i="2"/>
  <c r="G28" i="2"/>
  <c r="G29" i="2"/>
  <c r="G30" i="2"/>
  <c r="G31" i="2"/>
  <c r="G32" i="2"/>
  <c r="G25" i="2"/>
  <c r="G24" i="2"/>
  <c r="G23" i="2"/>
  <c r="G22" i="2"/>
  <c r="G21" i="2"/>
  <c r="G12" i="2"/>
  <c r="G13" i="2"/>
  <c r="G14" i="2"/>
  <c r="G15" i="2"/>
  <c r="G16" i="2"/>
  <c r="G17" i="2"/>
  <c r="G18" i="2"/>
  <c r="G19" i="2"/>
  <c r="G20" i="2"/>
  <c r="G11" i="2"/>
  <c r="G4" i="2"/>
  <c r="G5" i="2"/>
  <c r="G6" i="2"/>
  <c r="G7" i="2"/>
  <c r="G8" i="2"/>
  <c r="G9" i="2"/>
  <c r="G10" i="2"/>
  <c r="G3" i="2"/>
  <c r="G2" i="2"/>
  <c r="C15" i="1" l="1"/>
  <c r="D15" i="1"/>
  <c r="E15" i="1"/>
  <c r="F15" i="1"/>
  <c r="G15" i="1"/>
  <c r="B15" i="1"/>
  <c r="I5" i="1"/>
  <c r="I6" i="1"/>
  <c r="I7" i="1"/>
  <c r="I8" i="1"/>
  <c r="I9" i="1"/>
  <c r="I10" i="1"/>
  <c r="I11" i="1"/>
  <c r="I12" i="1"/>
  <c r="I13" i="1"/>
  <c r="I4" i="1"/>
  <c r="I2" i="2"/>
  <c r="E2" i="2" s="1"/>
  <c r="I15" i="1" l="1"/>
</calcChain>
</file>

<file path=xl/sharedStrings.xml><?xml version="1.0" encoding="utf-8"?>
<sst xmlns="http://schemas.openxmlformats.org/spreadsheetml/2006/main" count="219" uniqueCount="67">
  <si>
    <t>FOTL Adults t-shirts</t>
  </si>
  <si>
    <t>Small</t>
  </si>
  <si>
    <t>Medium</t>
  </si>
  <si>
    <t xml:space="preserve">Large </t>
  </si>
  <si>
    <t>Xlarge</t>
  </si>
  <si>
    <t>2XL</t>
  </si>
  <si>
    <t>3XL</t>
  </si>
  <si>
    <t>Total</t>
  </si>
  <si>
    <t>H.Grey</t>
  </si>
  <si>
    <t>Fushcia</t>
  </si>
  <si>
    <t>Orange</t>
  </si>
  <si>
    <t>Royal</t>
  </si>
  <si>
    <t>Yellow</t>
  </si>
  <si>
    <t>Azure</t>
  </si>
  <si>
    <t>Kelly Green</t>
  </si>
  <si>
    <t>Burgundy</t>
  </si>
  <si>
    <t>Sunflower</t>
  </si>
  <si>
    <t>Navy</t>
  </si>
  <si>
    <t>SIZE</t>
  </si>
  <si>
    <t>STYLE</t>
  </si>
  <si>
    <t>COLOUR</t>
  </si>
  <si>
    <t>CTNS</t>
  </si>
  <si>
    <t>PC/CTN</t>
  </si>
  <si>
    <t>TOTAL PCS</t>
  </si>
  <si>
    <t>LOC</t>
  </si>
  <si>
    <t>Large</t>
  </si>
  <si>
    <t>Sold</t>
  </si>
  <si>
    <t>Balance</t>
  </si>
  <si>
    <t>Fucshia</t>
  </si>
  <si>
    <t>Fuchsia</t>
  </si>
  <si>
    <t>Order 1</t>
  </si>
  <si>
    <t>Order2</t>
  </si>
  <si>
    <t>Order3</t>
  </si>
  <si>
    <t>Deep Navy</t>
  </si>
  <si>
    <t>Order 4</t>
  </si>
  <si>
    <t>Order 5</t>
  </si>
  <si>
    <t>Order 6</t>
  </si>
  <si>
    <t>Order 7</t>
  </si>
  <si>
    <t>Order 8</t>
  </si>
  <si>
    <t>Order9</t>
  </si>
  <si>
    <t>Order10</t>
  </si>
  <si>
    <t>Order 11</t>
  </si>
  <si>
    <t xml:space="preserve">Pallet 1 </t>
  </si>
  <si>
    <t>Pallet No.</t>
  </si>
  <si>
    <t>Ctns</t>
  </si>
  <si>
    <t>Colour</t>
  </si>
  <si>
    <t>Size</t>
  </si>
  <si>
    <t>Pallet 2</t>
  </si>
  <si>
    <t>Pallet 3</t>
  </si>
  <si>
    <t>Pallet 4</t>
  </si>
  <si>
    <t>Pallet 5</t>
  </si>
  <si>
    <t>Pallet 6</t>
  </si>
  <si>
    <t>XL</t>
  </si>
  <si>
    <t>Pallet 7</t>
  </si>
  <si>
    <t>Pallet 8</t>
  </si>
  <si>
    <t>Pallet 9</t>
  </si>
  <si>
    <t>Pallet 10</t>
  </si>
  <si>
    <t>Pallet 11</t>
  </si>
  <si>
    <t>Pallet 12</t>
  </si>
  <si>
    <t>1X 16pcs</t>
  </si>
  <si>
    <t>Pallet 13</t>
  </si>
  <si>
    <t>Pallet 14</t>
  </si>
  <si>
    <t>Pallet 15</t>
  </si>
  <si>
    <t>Pallet 16</t>
  </si>
  <si>
    <t>D.Navy</t>
  </si>
  <si>
    <t>Pallet 17</t>
  </si>
  <si>
    <t>Take 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</si>
</sst>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£&quot;#,##0.00_);[Red]\(&quot;£&quot;#,##0.00\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Times New Roman"/>
      <family val="1"/>
    </font>
    <font>
      <b/>
      <sz val="12"/>
      <color theme="1"/>
      <name val="Times New Roman"/>
      <family val="1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4" fillId="0" borderId="0" xfId="0" applyFont="1"/>
    <xf numFmtId="0" fontId="0" fillId="0" borderId="0" xfId="0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1" fillId="0" borderId="0" xfId="0" applyFont="1"/>
    <xf numFmtId="0" fontId="6" fillId="0" borderId="0" xfId="0" applyFont="1"/>
    <xf numFmtId="164" fontId="6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127000</xdr:colOff>
      <xdr:row>2</xdr:row>
      <xdr:rowOff>0</xdr:rowOff>
    </xdr:from>
    <xdr:to>
      <xdr:col>18</xdr:col>
      <xdr:colOff>50800</xdr:colOff>
      <xdr:row>28</xdr:row>
      <xdr:rowOff>50800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82B4BC59-CCC9-134D-FDF1-74767F5E10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19900" y="381000"/>
          <a:ext cx="5981700" cy="5003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474218</xdr:colOff>
      <xdr:row>4</xdr:row>
      <xdr:rowOff>46482</xdr:rowOff>
    </xdr:from>
    <xdr:to>
      <xdr:col>8</xdr:col>
      <xdr:colOff>347218</xdr:colOff>
      <xdr:row>23</xdr:row>
      <xdr:rowOff>150368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5EE1BD0A-F2BA-9CB0-61B1-F614E1B3BA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-5400000">
          <a:off x="1187450" y="69850"/>
          <a:ext cx="3602736" cy="5029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0"/>
  <sheetViews>
    <sheetView tabSelected="1" workbookViewId="0">
      <selection activeCell="F28" sqref="F28"/>
    </sheetView>
  </sheetViews>
  <sheetFormatPr defaultColWidth="8.85546875" defaultRowHeight="15" x14ac:dyDescent="0.25"/>
  <cols>
    <col min="1" max="1" width="17.140625" bestFit="1" customWidth="1"/>
  </cols>
  <sheetData>
    <row r="2" spans="1:9" x14ac:dyDescent="0.25">
      <c r="A2" t="s">
        <v>0</v>
      </c>
    </row>
    <row r="3" spans="1:9" x14ac:dyDescent="0.25">
      <c r="A3" s="1"/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/>
      <c r="I3" s="3" t="s">
        <v>7</v>
      </c>
    </row>
    <row r="4" spans="1:9" x14ac:dyDescent="0.25">
      <c r="A4" s="4" t="s">
        <v>8</v>
      </c>
      <c r="B4" s="2"/>
      <c r="C4" s="2"/>
      <c r="D4" s="2"/>
      <c r="E4" s="2">
        <v>13536</v>
      </c>
      <c r="F4" s="2"/>
      <c r="G4" s="2"/>
      <c r="H4" s="2"/>
      <c r="I4" s="2">
        <f>SUM(B4:H4)</f>
        <v>13536</v>
      </c>
    </row>
    <row r="5" spans="1:9" x14ac:dyDescent="0.25">
      <c r="A5" s="4" t="s">
        <v>9</v>
      </c>
      <c r="B5" s="2">
        <v>936</v>
      </c>
      <c r="C5" s="2"/>
      <c r="D5" s="2"/>
      <c r="E5" s="2">
        <v>1584</v>
      </c>
      <c r="F5" s="2">
        <v>504</v>
      </c>
      <c r="G5" s="2">
        <v>828</v>
      </c>
      <c r="H5" s="2"/>
      <c r="I5" s="2">
        <f t="shared" ref="I5:I15" si="0">SUM(B5:H5)</f>
        <v>3852</v>
      </c>
    </row>
    <row r="6" spans="1:9" x14ac:dyDescent="0.25">
      <c r="A6" s="4" t="s">
        <v>10</v>
      </c>
      <c r="B6" s="2">
        <v>3384</v>
      </c>
      <c r="C6" s="2"/>
      <c r="D6" s="2"/>
      <c r="E6" s="2"/>
      <c r="F6" s="2"/>
      <c r="G6" s="2">
        <v>1476</v>
      </c>
      <c r="H6" s="2"/>
      <c r="I6" s="2">
        <f t="shared" si="0"/>
        <v>4860</v>
      </c>
    </row>
    <row r="7" spans="1:9" x14ac:dyDescent="0.25">
      <c r="A7" s="4" t="s">
        <v>11</v>
      </c>
      <c r="B7" s="2">
        <v>1872</v>
      </c>
      <c r="C7" s="2"/>
      <c r="D7" s="2"/>
      <c r="E7" s="2"/>
      <c r="F7" s="2"/>
      <c r="G7" s="2">
        <v>2160</v>
      </c>
      <c r="H7" s="2"/>
      <c r="I7" s="2">
        <f t="shared" si="0"/>
        <v>4032</v>
      </c>
    </row>
    <row r="8" spans="1:9" x14ac:dyDescent="0.25">
      <c r="A8" s="4" t="s">
        <v>12</v>
      </c>
      <c r="B8" s="2">
        <v>1296</v>
      </c>
      <c r="C8" s="2"/>
      <c r="D8" s="2"/>
      <c r="E8" s="2"/>
      <c r="F8" s="2"/>
      <c r="G8" s="2">
        <v>108</v>
      </c>
      <c r="H8" s="2"/>
      <c r="I8" s="2">
        <f t="shared" si="0"/>
        <v>1404</v>
      </c>
    </row>
    <row r="9" spans="1:9" x14ac:dyDescent="0.25">
      <c r="A9" s="4" t="s">
        <v>13</v>
      </c>
      <c r="B9" s="2">
        <v>1008</v>
      </c>
      <c r="C9" s="2">
        <v>1656</v>
      </c>
      <c r="D9" s="2">
        <v>792</v>
      </c>
      <c r="E9" s="2"/>
      <c r="F9" s="2">
        <v>576</v>
      </c>
      <c r="G9" s="2"/>
      <c r="H9" s="2"/>
      <c r="I9" s="2">
        <f t="shared" si="0"/>
        <v>4032</v>
      </c>
    </row>
    <row r="10" spans="1:9" x14ac:dyDescent="0.25">
      <c r="A10" s="4" t="s">
        <v>14</v>
      </c>
      <c r="B10" s="2">
        <v>648</v>
      </c>
      <c r="C10" s="2"/>
      <c r="D10" s="2">
        <v>232</v>
      </c>
      <c r="E10" s="2">
        <v>1080</v>
      </c>
      <c r="F10" s="2"/>
      <c r="G10" s="2">
        <v>180</v>
      </c>
      <c r="H10" s="2"/>
      <c r="I10" s="2">
        <f t="shared" si="0"/>
        <v>2140</v>
      </c>
    </row>
    <row r="11" spans="1:9" x14ac:dyDescent="0.25">
      <c r="A11" s="4" t="s">
        <v>15</v>
      </c>
      <c r="B11" s="2">
        <v>720</v>
      </c>
      <c r="C11" s="2">
        <v>144</v>
      </c>
      <c r="D11" s="2"/>
      <c r="E11" s="2"/>
      <c r="F11" s="2"/>
      <c r="G11" s="2">
        <v>720</v>
      </c>
      <c r="H11" s="2"/>
      <c r="I11" s="2">
        <f t="shared" si="0"/>
        <v>1584</v>
      </c>
    </row>
    <row r="12" spans="1:9" x14ac:dyDescent="0.25">
      <c r="A12" s="4" t="s">
        <v>16</v>
      </c>
      <c r="B12" s="2"/>
      <c r="C12" s="2"/>
      <c r="D12" s="2"/>
      <c r="E12" s="2"/>
      <c r="F12" s="2"/>
      <c r="G12" s="2">
        <v>504</v>
      </c>
      <c r="H12" s="2"/>
      <c r="I12" s="2">
        <f t="shared" si="0"/>
        <v>504</v>
      </c>
    </row>
    <row r="13" spans="1:9" x14ac:dyDescent="0.25">
      <c r="A13" s="4" t="s">
        <v>17</v>
      </c>
      <c r="B13" s="2">
        <v>16416</v>
      </c>
      <c r="C13" s="2"/>
      <c r="D13" s="2">
        <v>1872</v>
      </c>
      <c r="E13" s="2">
        <v>2304</v>
      </c>
      <c r="F13" s="2">
        <v>1080</v>
      </c>
      <c r="G13" s="2">
        <v>180</v>
      </c>
      <c r="H13" s="2"/>
      <c r="I13" s="2">
        <f t="shared" si="0"/>
        <v>21852</v>
      </c>
    </row>
    <row r="14" spans="1:9" x14ac:dyDescent="0.25">
      <c r="A14" s="1"/>
      <c r="B14" s="2"/>
      <c r="C14" s="2"/>
      <c r="D14" s="2"/>
      <c r="E14" s="2"/>
      <c r="F14" s="2"/>
      <c r="G14" s="2"/>
      <c r="H14" s="2"/>
      <c r="I14" s="2"/>
    </row>
    <row r="15" spans="1:9" x14ac:dyDescent="0.25">
      <c r="A15" s="1"/>
      <c r="B15" s="2">
        <f>SUM(B4:B14)</f>
        <v>26280</v>
      </c>
      <c r="C15" s="2">
        <f t="shared" ref="C15:G15" si="1">SUM(C4:C14)</f>
        <v>1800</v>
      </c>
      <c r="D15" s="2">
        <f t="shared" si="1"/>
        <v>2896</v>
      </c>
      <c r="E15" s="2">
        <f t="shared" si="1"/>
        <v>18504</v>
      </c>
      <c r="F15" s="2">
        <f t="shared" si="1"/>
        <v>2160</v>
      </c>
      <c r="G15" s="2">
        <f t="shared" si="1"/>
        <v>6156</v>
      </c>
      <c r="H15" s="2"/>
      <c r="I15" s="2">
        <f t="shared" si="0"/>
        <v>57796</v>
      </c>
    </row>
    <row r="16" spans="1:9" x14ac:dyDescent="0.25">
      <c r="A16" s="1"/>
      <c r="B16" s="1"/>
      <c r="C16" s="1"/>
      <c r="D16" s="1"/>
      <c r="E16" s="1"/>
      <c r="F16" s="1"/>
      <c r="G16" s="1"/>
      <c r="H16" s="1"/>
      <c r="I16" s="1"/>
    </row>
    <row r="17" spans="1:9" x14ac:dyDescent="0.25">
      <c r="A17" s="1"/>
      <c r="B17" s="1"/>
      <c r="C17" s="1"/>
      <c r="D17" s="1"/>
      <c r="E17" s="1"/>
      <c r="F17" s="1"/>
      <c r="G17" s="1"/>
      <c r="H17" s="1"/>
      <c r="I17" s="1"/>
    </row>
    <row r="20" spans="1:9" x14ac:dyDescent="0.25">
      <c r="C20" s="15" t="s">
        <v>66</v>
      </c>
      <c r="D20" s="16">
        <v>1.55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5:D81"/>
  <sheetViews>
    <sheetView topLeftCell="A60" workbookViewId="0">
      <selection activeCell="B83" sqref="B83"/>
    </sheetView>
  </sheetViews>
  <sheetFormatPr defaultColWidth="8.85546875" defaultRowHeight="15" x14ac:dyDescent="0.25"/>
  <cols>
    <col min="1" max="1" width="11.28515625" bestFit="1" customWidth="1"/>
    <col min="3" max="3" width="10.140625" bestFit="1" customWidth="1"/>
  </cols>
  <sheetData>
    <row r="25" spans="1:4" ht="18.75" x14ac:dyDescent="0.3">
      <c r="A25" s="10" t="s">
        <v>43</v>
      </c>
      <c r="B25" s="11" t="s">
        <v>44</v>
      </c>
      <c r="C25" s="10" t="s">
        <v>45</v>
      </c>
      <c r="D25" s="10" t="s">
        <v>46</v>
      </c>
    </row>
    <row r="26" spans="1:4" ht="18.75" x14ac:dyDescent="0.3">
      <c r="A26" s="12"/>
      <c r="B26" s="13"/>
      <c r="C26" s="12"/>
      <c r="D26" s="12"/>
    </row>
    <row r="27" spans="1:4" x14ac:dyDescent="0.25">
      <c r="A27" s="14" t="s">
        <v>42</v>
      </c>
      <c r="B27" s="9">
        <v>28</v>
      </c>
      <c r="C27" t="s">
        <v>8</v>
      </c>
      <c r="D27" t="s">
        <v>25</v>
      </c>
    </row>
    <row r="28" spans="1:4" x14ac:dyDescent="0.25">
      <c r="A28" s="14" t="s">
        <v>47</v>
      </c>
      <c r="B28" s="9">
        <v>30</v>
      </c>
      <c r="C28" t="s">
        <v>8</v>
      </c>
      <c r="D28" t="s">
        <v>25</v>
      </c>
    </row>
    <row r="29" spans="1:4" x14ac:dyDescent="0.25">
      <c r="A29" s="14" t="s">
        <v>48</v>
      </c>
      <c r="B29" s="9">
        <v>30</v>
      </c>
      <c r="C29" t="s">
        <v>8</v>
      </c>
      <c r="D29" t="s">
        <v>25</v>
      </c>
    </row>
    <row r="30" spans="1:4" x14ac:dyDescent="0.25">
      <c r="A30" s="14" t="s">
        <v>49</v>
      </c>
      <c r="B30" s="9">
        <v>20</v>
      </c>
      <c r="C30" t="s">
        <v>8</v>
      </c>
      <c r="D30" t="s">
        <v>25</v>
      </c>
    </row>
    <row r="31" spans="1:4" x14ac:dyDescent="0.25">
      <c r="A31" s="14" t="s">
        <v>50</v>
      </c>
      <c r="B31" s="9">
        <v>30</v>
      </c>
      <c r="C31" t="s">
        <v>8</v>
      </c>
      <c r="D31" t="s">
        <v>25</v>
      </c>
    </row>
    <row r="32" spans="1:4" x14ac:dyDescent="0.25">
      <c r="A32" s="14"/>
      <c r="B32" s="9"/>
    </row>
    <row r="33" spans="1:4" x14ac:dyDescent="0.25">
      <c r="A33" s="14" t="s">
        <v>51</v>
      </c>
      <c r="B33" s="9">
        <v>20</v>
      </c>
      <c r="C33" t="s">
        <v>28</v>
      </c>
      <c r="D33" t="s">
        <v>52</v>
      </c>
    </row>
    <row r="34" spans="1:4" x14ac:dyDescent="0.25">
      <c r="A34" s="14"/>
      <c r="B34" s="9">
        <v>5</v>
      </c>
      <c r="C34" t="s">
        <v>28</v>
      </c>
      <c r="D34" t="s">
        <v>5</v>
      </c>
    </row>
    <row r="35" spans="1:4" x14ac:dyDescent="0.25">
      <c r="A35" s="14"/>
      <c r="B35" s="9">
        <v>5</v>
      </c>
      <c r="C35" t="s">
        <v>28</v>
      </c>
      <c r="D35" t="s">
        <v>6</v>
      </c>
    </row>
    <row r="36" spans="1:4" x14ac:dyDescent="0.25">
      <c r="A36" s="14"/>
      <c r="B36" s="9"/>
    </row>
    <row r="37" spans="1:4" x14ac:dyDescent="0.25">
      <c r="A37" s="14" t="s">
        <v>53</v>
      </c>
      <c r="B37" s="9">
        <v>31</v>
      </c>
      <c r="C37" t="s">
        <v>10</v>
      </c>
      <c r="D37" t="s">
        <v>6</v>
      </c>
    </row>
    <row r="38" spans="1:4" x14ac:dyDescent="0.25">
      <c r="A38" s="14"/>
      <c r="B38" s="9"/>
    </row>
    <row r="39" spans="1:4" x14ac:dyDescent="0.25">
      <c r="A39" s="14" t="s">
        <v>54</v>
      </c>
      <c r="B39" s="9">
        <v>13</v>
      </c>
      <c r="C39" t="s">
        <v>28</v>
      </c>
      <c r="D39" t="s">
        <v>1</v>
      </c>
    </row>
    <row r="40" spans="1:4" x14ac:dyDescent="0.25">
      <c r="B40" s="9">
        <v>2</v>
      </c>
      <c r="C40" t="s">
        <v>28</v>
      </c>
      <c r="D40" t="s">
        <v>52</v>
      </c>
    </row>
    <row r="41" spans="1:4" x14ac:dyDescent="0.25">
      <c r="B41" s="9">
        <v>2</v>
      </c>
      <c r="C41" t="s">
        <v>28</v>
      </c>
      <c r="D41" t="s">
        <v>5</v>
      </c>
    </row>
    <row r="42" spans="1:4" x14ac:dyDescent="0.25">
      <c r="B42" s="9">
        <v>18</v>
      </c>
      <c r="C42" t="s">
        <v>28</v>
      </c>
      <c r="D42" t="s">
        <v>6</v>
      </c>
    </row>
    <row r="43" spans="1:4" x14ac:dyDescent="0.25">
      <c r="B43" s="9"/>
    </row>
    <row r="44" spans="1:4" x14ac:dyDescent="0.25">
      <c r="A44" t="s">
        <v>55</v>
      </c>
      <c r="B44" s="9">
        <v>35</v>
      </c>
      <c r="C44" t="s">
        <v>11</v>
      </c>
      <c r="D44" t="s">
        <v>6</v>
      </c>
    </row>
    <row r="45" spans="1:4" x14ac:dyDescent="0.25">
      <c r="B45" s="9"/>
    </row>
    <row r="46" spans="1:4" x14ac:dyDescent="0.25">
      <c r="A46" t="s">
        <v>56</v>
      </c>
      <c r="B46" s="9">
        <v>23</v>
      </c>
      <c r="C46" t="s">
        <v>12</v>
      </c>
      <c r="D46" t="s">
        <v>1</v>
      </c>
    </row>
    <row r="47" spans="1:4" x14ac:dyDescent="0.25">
      <c r="B47" s="9">
        <v>1</v>
      </c>
      <c r="C47" t="s">
        <v>12</v>
      </c>
      <c r="D47" t="s">
        <v>2</v>
      </c>
    </row>
    <row r="48" spans="1:4" x14ac:dyDescent="0.25">
      <c r="B48" s="9">
        <v>5</v>
      </c>
      <c r="C48" t="s">
        <v>12</v>
      </c>
      <c r="D48" t="s">
        <v>6</v>
      </c>
    </row>
    <row r="49" spans="1:4" x14ac:dyDescent="0.25">
      <c r="B49" s="9">
        <v>4</v>
      </c>
      <c r="C49" t="s">
        <v>12</v>
      </c>
      <c r="D49" t="s">
        <v>25</v>
      </c>
    </row>
    <row r="50" spans="1:4" x14ac:dyDescent="0.25">
      <c r="B50" s="9">
        <v>3</v>
      </c>
      <c r="C50" t="s">
        <v>12</v>
      </c>
      <c r="D50" t="s">
        <v>52</v>
      </c>
    </row>
    <row r="52" spans="1:4" x14ac:dyDescent="0.25">
      <c r="A52" t="s">
        <v>57</v>
      </c>
      <c r="B52" s="9">
        <v>21</v>
      </c>
      <c r="C52" t="s">
        <v>13</v>
      </c>
      <c r="D52" t="s">
        <v>2</v>
      </c>
    </row>
    <row r="53" spans="1:4" x14ac:dyDescent="0.25">
      <c r="B53" s="9">
        <v>10</v>
      </c>
      <c r="C53" t="s">
        <v>13</v>
      </c>
      <c r="D53" t="s">
        <v>1</v>
      </c>
    </row>
    <row r="55" spans="1:4" x14ac:dyDescent="0.25">
      <c r="A55" t="s">
        <v>58</v>
      </c>
      <c r="B55" s="9">
        <v>15</v>
      </c>
      <c r="C55" t="s">
        <v>14</v>
      </c>
      <c r="D55" t="s">
        <v>52</v>
      </c>
    </row>
    <row r="56" spans="1:4" x14ac:dyDescent="0.25">
      <c r="B56" s="9">
        <v>3</v>
      </c>
      <c r="C56" t="s">
        <v>14</v>
      </c>
      <c r="D56" t="s">
        <v>25</v>
      </c>
    </row>
    <row r="57" spans="1:4" x14ac:dyDescent="0.25">
      <c r="B57" s="9" t="s">
        <v>59</v>
      </c>
      <c r="C57" t="s">
        <v>14</v>
      </c>
      <c r="D57" t="s">
        <v>3</v>
      </c>
    </row>
    <row r="58" spans="1:4" x14ac:dyDescent="0.25">
      <c r="B58" s="9">
        <v>9</v>
      </c>
      <c r="C58" t="s">
        <v>14</v>
      </c>
      <c r="D58" t="s">
        <v>1</v>
      </c>
    </row>
    <row r="59" spans="1:4" x14ac:dyDescent="0.25">
      <c r="B59" s="9">
        <v>5</v>
      </c>
      <c r="C59" t="s">
        <v>14</v>
      </c>
      <c r="D59" t="s">
        <v>6</v>
      </c>
    </row>
    <row r="61" spans="1:4" x14ac:dyDescent="0.25">
      <c r="A61" t="s">
        <v>60</v>
      </c>
      <c r="B61" s="9">
        <v>10</v>
      </c>
      <c r="C61" t="s">
        <v>15</v>
      </c>
      <c r="D61" t="s">
        <v>1</v>
      </c>
    </row>
    <row r="62" spans="1:4" x14ac:dyDescent="0.25">
      <c r="B62" s="9">
        <v>2</v>
      </c>
      <c r="C62" t="s">
        <v>15</v>
      </c>
      <c r="D62" t="s">
        <v>2</v>
      </c>
    </row>
    <row r="63" spans="1:4" x14ac:dyDescent="0.25">
      <c r="B63" s="9">
        <v>10</v>
      </c>
      <c r="C63" t="s">
        <v>10</v>
      </c>
      <c r="D63" t="s">
        <v>1</v>
      </c>
    </row>
    <row r="64" spans="1:4" x14ac:dyDescent="0.25">
      <c r="B64" s="9">
        <v>2</v>
      </c>
      <c r="C64" t="s">
        <v>16</v>
      </c>
      <c r="D64" t="s">
        <v>1</v>
      </c>
    </row>
    <row r="65" spans="1:4" x14ac:dyDescent="0.25">
      <c r="B65" s="9">
        <v>1</v>
      </c>
      <c r="C65" t="s">
        <v>16</v>
      </c>
      <c r="D65" t="s">
        <v>2</v>
      </c>
    </row>
    <row r="66" spans="1:4" x14ac:dyDescent="0.25">
      <c r="B66" s="9">
        <v>2</v>
      </c>
      <c r="C66" t="s">
        <v>16</v>
      </c>
      <c r="D66" t="s">
        <v>52</v>
      </c>
    </row>
    <row r="67" spans="1:4" x14ac:dyDescent="0.25">
      <c r="B67" s="9">
        <v>1</v>
      </c>
      <c r="C67" t="s">
        <v>16</v>
      </c>
      <c r="D67" t="s">
        <v>6</v>
      </c>
    </row>
    <row r="69" spans="1:4" x14ac:dyDescent="0.25">
      <c r="A69" t="s">
        <v>61</v>
      </c>
      <c r="B69" s="9">
        <v>10</v>
      </c>
      <c r="C69" t="s">
        <v>11</v>
      </c>
      <c r="D69" t="s">
        <v>6</v>
      </c>
    </row>
    <row r="70" spans="1:4" x14ac:dyDescent="0.25">
      <c r="B70" s="9">
        <v>26</v>
      </c>
      <c r="C70" t="s">
        <v>11</v>
      </c>
      <c r="D70" t="s">
        <v>1</v>
      </c>
    </row>
    <row r="72" spans="1:4" x14ac:dyDescent="0.25">
      <c r="A72" t="s">
        <v>62</v>
      </c>
      <c r="B72" s="9">
        <v>6</v>
      </c>
      <c r="C72" t="s">
        <v>13</v>
      </c>
      <c r="D72" t="s">
        <v>1</v>
      </c>
    </row>
    <row r="73" spans="1:4" x14ac:dyDescent="0.25">
      <c r="B73" s="9">
        <v>2</v>
      </c>
      <c r="C73" t="s">
        <v>13</v>
      </c>
      <c r="D73" t="s">
        <v>2</v>
      </c>
    </row>
    <row r="74" spans="1:4" x14ac:dyDescent="0.25">
      <c r="B74" s="9">
        <v>6</v>
      </c>
      <c r="C74" t="s">
        <v>13</v>
      </c>
      <c r="D74" t="s">
        <v>25</v>
      </c>
    </row>
    <row r="75" spans="1:4" x14ac:dyDescent="0.25">
      <c r="B75" s="9">
        <v>4</v>
      </c>
      <c r="C75" t="s">
        <v>13</v>
      </c>
      <c r="D75" t="s">
        <v>5</v>
      </c>
    </row>
    <row r="77" spans="1:4" x14ac:dyDescent="0.25">
      <c r="A77" t="s">
        <v>63</v>
      </c>
      <c r="B77" s="9">
        <v>22</v>
      </c>
      <c r="C77" t="s">
        <v>64</v>
      </c>
      <c r="D77" t="s">
        <v>52</v>
      </c>
    </row>
    <row r="78" spans="1:4" x14ac:dyDescent="0.25">
      <c r="B78" s="9">
        <v>5</v>
      </c>
      <c r="C78" t="s">
        <v>13</v>
      </c>
      <c r="D78" t="s">
        <v>52</v>
      </c>
    </row>
    <row r="80" spans="1:4" x14ac:dyDescent="0.25">
      <c r="A80" t="s">
        <v>65</v>
      </c>
      <c r="B80" s="9">
        <v>16</v>
      </c>
      <c r="C80" t="s">
        <v>64</v>
      </c>
      <c r="D80" t="s">
        <v>25</v>
      </c>
    </row>
    <row r="81" spans="2:4" x14ac:dyDescent="0.25">
      <c r="B81" s="9">
        <v>10</v>
      </c>
      <c r="C81" t="s">
        <v>13</v>
      </c>
      <c r="D81" t="s">
        <v>25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"/>
  <sheetViews>
    <sheetView workbookViewId="0">
      <selection activeCell="K26" sqref="K26"/>
    </sheetView>
  </sheetViews>
  <sheetFormatPr defaultColWidth="8.85546875" defaultRowHeight="15" x14ac:dyDescent="0.25"/>
  <cols>
    <col min="2" max="2" width="11.42578125" customWidth="1"/>
    <col min="3" max="3" width="13.7109375" customWidth="1"/>
    <col min="7" max="7" width="13.28515625" customWidth="1"/>
  </cols>
  <sheetData>
    <row r="1" spans="1:21" s="8" customFormat="1" ht="36.75" customHeight="1" x14ac:dyDescent="0.25">
      <c r="A1" s="5" t="s">
        <v>18</v>
      </c>
      <c r="B1" s="5" t="s">
        <v>19</v>
      </c>
      <c r="C1" s="5" t="s">
        <v>20</v>
      </c>
      <c r="D1" s="6" t="s">
        <v>21</v>
      </c>
      <c r="E1" s="6" t="s">
        <v>27</v>
      </c>
      <c r="F1" s="5" t="s">
        <v>22</v>
      </c>
      <c r="G1" s="7" t="s">
        <v>23</v>
      </c>
      <c r="H1" s="5" t="s">
        <v>24</v>
      </c>
      <c r="I1" s="8" t="s">
        <v>26</v>
      </c>
      <c r="K1" s="8" t="s">
        <v>30</v>
      </c>
      <c r="L1" s="8" t="s">
        <v>31</v>
      </c>
      <c r="M1" s="8" t="s">
        <v>32</v>
      </c>
      <c r="N1" s="8" t="s">
        <v>34</v>
      </c>
      <c r="O1" s="8" t="s">
        <v>35</v>
      </c>
      <c r="P1" s="8" t="s">
        <v>36</v>
      </c>
      <c r="Q1" s="8" t="s">
        <v>37</v>
      </c>
      <c r="R1" s="8" t="s">
        <v>38</v>
      </c>
      <c r="S1" s="8" t="s">
        <v>39</v>
      </c>
      <c r="T1" s="8" t="s">
        <v>40</v>
      </c>
      <c r="U1" s="8" t="s">
        <v>41</v>
      </c>
    </row>
    <row r="2" spans="1:21" x14ac:dyDescent="0.25">
      <c r="A2" t="s">
        <v>25</v>
      </c>
      <c r="C2" t="s">
        <v>8</v>
      </c>
      <c r="D2">
        <v>188</v>
      </c>
      <c r="E2">
        <f t="shared" ref="E2:E10" si="0">D2-I2</f>
        <v>178</v>
      </c>
      <c r="F2">
        <v>72</v>
      </c>
      <c r="G2">
        <f>D2*F2</f>
        <v>13536</v>
      </c>
      <c r="I2">
        <f t="shared" ref="I2:I37" si="1">J2+K2+L2+M2+N2+O2+P2+Q2+R2+S2+T2+U2</f>
        <v>10</v>
      </c>
      <c r="K2">
        <v>10</v>
      </c>
    </row>
    <row r="3" spans="1:21" x14ac:dyDescent="0.25">
      <c r="A3" t="s">
        <v>1</v>
      </c>
      <c r="C3" t="s">
        <v>28</v>
      </c>
      <c r="D3">
        <v>13</v>
      </c>
      <c r="E3">
        <f t="shared" si="0"/>
        <v>13</v>
      </c>
      <c r="F3">
        <v>72</v>
      </c>
      <c r="G3">
        <f>D3*F3</f>
        <v>936</v>
      </c>
      <c r="I3">
        <f t="shared" si="1"/>
        <v>0</v>
      </c>
    </row>
    <row r="4" spans="1:21" x14ac:dyDescent="0.25">
      <c r="A4" t="s">
        <v>4</v>
      </c>
      <c r="C4" t="s">
        <v>29</v>
      </c>
      <c r="D4">
        <v>22</v>
      </c>
      <c r="E4">
        <f t="shared" si="0"/>
        <v>17</v>
      </c>
      <c r="F4">
        <v>72</v>
      </c>
      <c r="G4">
        <f t="shared" ref="G4:G37" si="2">D4*F4</f>
        <v>1584</v>
      </c>
      <c r="I4">
        <f t="shared" si="1"/>
        <v>5</v>
      </c>
      <c r="K4">
        <v>5</v>
      </c>
    </row>
    <row r="5" spans="1:21" x14ac:dyDescent="0.25">
      <c r="A5" t="s">
        <v>5</v>
      </c>
      <c r="C5" t="s">
        <v>29</v>
      </c>
      <c r="D5">
        <v>7</v>
      </c>
      <c r="E5">
        <f t="shared" si="0"/>
        <v>7</v>
      </c>
      <c r="F5">
        <v>72</v>
      </c>
      <c r="G5">
        <f t="shared" si="2"/>
        <v>504</v>
      </c>
      <c r="I5">
        <f t="shared" si="1"/>
        <v>0</v>
      </c>
    </row>
    <row r="6" spans="1:21" x14ac:dyDescent="0.25">
      <c r="A6" t="s">
        <v>6</v>
      </c>
      <c r="C6" t="s">
        <v>29</v>
      </c>
      <c r="D6">
        <v>23</v>
      </c>
      <c r="E6">
        <f t="shared" si="0"/>
        <v>23</v>
      </c>
      <c r="F6">
        <v>36</v>
      </c>
      <c r="G6">
        <f t="shared" si="2"/>
        <v>828</v>
      </c>
      <c r="I6">
        <f t="shared" si="1"/>
        <v>0</v>
      </c>
    </row>
    <row r="7" spans="1:21" x14ac:dyDescent="0.25">
      <c r="A7" t="s">
        <v>1</v>
      </c>
      <c r="C7" t="s">
        <v>10</v>
      </c>
      <c r="D7">
        <v>47</v>
      </c>
      <c r="E7">
        <f t="shared" si="0"/>
        <v>47</v>
      </c>
      <c r="F7">
        <v>72</v>
      </c>
      <c r="G7">
        <f t="shared" si="2"/>
        <v>3384</v>
      </c>
      <c r="I7">
        <f t="shared" si="1"/>
        <v>0</v>
      </c>
    </row>
    <row r="8" spans="1:21" x14ac:dyDescent="0.25">
      <c r="A8" t="s">
        <v>6</v>
      </c>
      <c r="C8" t="s">
        <v>10</v>
      </c>
      <c r="D8">
        <v>41</v>
      </c>
      <c r="E8">
        <f t="shared" si="0"/>
        <v>41</v>
      </c>
      <c r="F8">
        <v>36</v>
      </c>
      <c r="G8">
        <f t="shared" si="2"/>
        <v>1476</v>
      </c>
      <c r="I8">
        <f t="shared" si="1"/>
        <v>0</v>
      </c>
    </row>
    <row r="9" spans="1:21" x14ac:dyDescent="0.25">
      <c r="A9" t="s">
        <v>1</v>
      </c>
      <c r="C9" t="s">
        <v>11</v>
      </c>
      <c r="D9">
        <v>26</v>
      </c>
      <c r="E9">
        <f t="shared" si="0"/>
        <v>26</v>
      </c>
      <c r="F9">
        <v>72</v>
      </c>
      <c r="G9">
        <f t="shared" si="2"/>
        <v>1872</v>
      </c>
      <c r="I9">
        <f t="shared" si="1"/>
        <v>0</v>
      </c>
    </row>
    <row r="10" spans="1:21" x14ac:dyDescent="0.25">
      <c r="A10" t="s">
        <v>6</v>
      </c>
      <c r="C10" t="s">
        <v>11</v>
      </c>
      <c r="D10">
        <v>60</v>
      </c>
      <c r="E10">
        <f t="shared" si="0"/>
        <v>60</v>
      </c>
      <c r="F10">
        <v>36</v>
      </c>
      <c r="G10">
        <f t="shared" si="2"/>
        <v>2160</v>
      </c>
      <c r="I10">
        <f t="shared" si="1"/>
        <v>0</v>
      </c>
    </row>
    <row r="11" spans="1:21" x14ac:dyDescent="0.25">
      <c r="A11" t="s">
        <v>1</v>
      </c>
      <c r="C11" t="s">
        <v>12</v>
      </c>
      <c r="D11">
        <v>23</v>
      </c>
      <c r="E11">
        <f>D11-I11</f>
        <v>18</v>
      </c>
      <c r="F11">
        <v>72</v>
      </c>
      <c r="G11">
        <f t="shared" si="2"/>
        <v>1656</v>
      </c>
      <c r="I11">
        <f t="shared" si="1"/>
        <v>5</v>
      </c>
      <c r="K11">
        <v>5</v>
      </c>
    </row>
    <row r="12" spans="1:21" x14ac:dyDescent="0.25">
      <c r="A12" t="s">
        <v>2</v>
      </c>
      <c r="C12" t="s">
        <v>12</v>
      </c>
      <c r="D12">
        <v>1</v>
      </c>
      <c r="E12">
        <f t="shared" ref="E12:E37" si="3">D12-I12</f>
        <v>0</v>
      </c>
      <c r="F12">
        <v>72</v>
      </c>
      <c r="G12">
        <f t="shared" si="2"/>
        <v>72</v>
      </c>
      <c r="I12">
        <f t="shared" si="1"/>
        <v>1</v>
      </c>
      <c r="K12">
        <v>1</v>
      </c>
    </row>
    <row r="13" spans="1:21" x14ac:dyDescent="0.25">
      <c r="A13" t="s">
        <v>25</v>
      </c>
      <c r="C13" t="s">
        <v>12</v>
      </c>
      <c r="D13">
        <v>4</v>
      </c>
      <c r="E13">
        <f t="shared" si="3"/>
        <v>0</v>
      </c>
      <c r="F13">
        <v>72</v>
      </c>
      <c r="G13">
        <f t="shared" si="2"/>
        <v>288</v>
      </c>
      <c r="I13">
        <f t="shared" si="1"/>
        <v>4</v>
      </c>
      <c r="K13">
        <v>4</v>
      </c>
    </row>
    <row r="14" spans="1:21" x14ac:dyDescent="0.25">
      <c r="A14" t="s">
        <v>4</v>
      </c>
      <c r="C14" t="s">
        <v>12</v>
      </c>
      <c r="D14">
        <v>3</v>
      </c>
      <c r="E14">
        <f t="shared" si="3"/>
        <v>0</v>
      </c>
      <c r="F14">
        <v>72</v>
      </c>
      <c r="G14">
        <f t="shared" si="2"/>
        <v>216</v>
      </c>
      <c r="I14">
        <f t="shared" si="1"/>
        <v>3</v>
      </c>
      <c r="K14">
        <v>3</v>
      </c>
    </row>
    <row r="15" spans="1:21" x14ac:dyDescent="0.25">
      <c r="A15" t="s">
        <v>6</v>
      </c>
      <c r="C15" t="s">
        <v>12</v>
      </c>
      <c r="D15">
        <v>5</v>
      </c>
      <c r="E15">
        <f t="shared" si="3"/>
        <v>3</v>
      </c>
      <c r="F15">
        <v>36</v>
      </c>
      <c r="G15">
        <f t="shared" si="2"/>
        <v>180</v>
      </c>
      <c r="I15">
        <f t="shared" si="1"/>
        <v>2</v>
      </c>
      <c r="K15">
        <v>2</v>
      </c>
    </row>
    <row r="16" spans="1:21" x14ac:dyDescent="0.25">
      <c r="A16" t="s">
        <v>1</v>
      </c>
      <c r="C16" t="s">
        <v>13</v>
      </c>
      <c r="D16">
        <v>16</v>
      </c>
      <c r="E16">
        <f t="shared" si="3"/>
        <v>14</v>
      </c>
      <c r="F16">
        <v>72</v>
      </c>
      <c r="G16">
        <f t="shared" si="2"/>
        <v>1152</v>
      </c>
      <c r="I16">
        <f t="shared" si="1"/>
        <v>2</v>
      </c>
      <c r="K16">
        <v>2</v>
      </c>
    </row>
    <row r="17" spans="1:11" x14ac:dyDescent="0.25">
      <c r="A17" t="s">
        <v>2</v>
      </c>
      <c r="C17" t="s">
        <v>13</v>
      </c>
      <c r="D17">
        <v>23</v>
      </c>
      <c r="E17">
        <f t="shared" si="3"/>
        <v>23</v>
      </c>
      <c r="F17">
        <v>72</v>
      </c>
      <c r="G17">
        <f t="shared" si="2"/>
        <v>1656</v>
      </c>
      <c r="I17">
        <f t="shared" si="1"/>
        <v>0</v>
      </c>
    </row>
    <row r="18" spans="1:11" x14ac:dyDescent="0.25">
      <c r="A18" t="s">
        <v>25</v>
      </c>
      <c r="C18" t="s">
        <v>13</v>
      </c>
      <c r="D18">
        <v>16</v>
      </c>
      <c r="E18">
        <f t="shared" si="3"/>
        <v>11</v>
      </c>
      <c r="F18">
        <v>72</v>
      </c>
      <c r="G18">
        <f t="shared" si="2"/>
        <v>1152</v>
      </c>
      <c r="I18">
        <f t="shared" si="1"/>
        <v>5</v>
      </c>
      <c r="K18">
        <v>5</v>
      </c>
    </row>
    <row r="19" spans="1:11" x14ac:dyDescent="0.25">
      <c r="A19" t="s">
        <v>4</v>
      </c>
      <c r="C19" t="s">
        <v>13</v>
      </c>
      <c r="D19">
        <v>5</v>
      </c>
      <c r="E19">
        <f t="shared" si="3"/>
        <v>0</v>
      </c>
      <c r="F19">
        <v>72</v>
      </c>
      <c r="G19">
        <f t="shared" si="2"/>
        <v>360</v>
      </c>
      <c r="I19">
        <f t="shared" si="1"/>
        <v>5</v>
      </c>
      <c r="K19">
        <v>5</v>
      </c>
    </row>
    <row r="20" spans="1:11" x14ac:dyDescent="0.25">
      <c r="A20" t="s">
        <v>5</v>
      </c>
      <c r="C20" t="s">
        <v>13</v>
      </c>
      <c r="D20">
        <v>8</v>
      </c>
      <c r="E20">
        <f t="shared" si="3"/>
        <v>8</v>
      </c>
      <c r="F20">
        <v>72</v>
      </c>
      <c r="G20">
        <f t="shared" si="2"/>
        <v>576</v>
      </c>
      <c r="I20">
        <f t="shared" si="1"/>
        <v>0</v>
      </c>
    </row>
    <row r="21" spans="1:11" x14ac:dyDescent="0.25">
      <c r="A21" t="s">
        <v>1</v>
      </c>
      <c r="C21" t="s">
        <v>14</v>
      </c>
      <c r="D21">
        <v>9</v>
      </c>
      <c r="E21">
        <f t="shared" si="3"/>
        <v>9</v>
      </c>
      <c r="F21">
        <v>72</v>
      </c>
      <c r="G21">
        <f t="shared" si="2"/>
        <v>648</v>
      </c>
      <c r="I21">
        <f t="shared" si="1"/>
        <v>0</v>
      </c>
    </row>
    <row r="22" spans="1:11" x14ac:dyDescent="0.25">
      <c r="A22" t="s">
        <v>25</v>
      </c>
      <c r="C22" t="s">
        <v>14</v>
      </c>
      <c r="D22">
        <v>3</v>
      </c>
      <c r="E22">
        <f t="shared" si="3"/>
        <v>0</v>
      </c>
      <c r="F22">
        <v>72</v>
      </c>
      <c r="G22">
        <f t="shared" si="2"/>
        <v>216</v>
      </c>
      <c r="I22">
        <f t="shared" si="1"/>
        <v>3</v>
      </c>
      <c r="K22">
        <v>3</v>
      </c>
    </row>
    <row r="23" spans="1:11" x14ac:dyDescent="0.25">
      <c r="A23" t="s">
        <v>25</v>
      </c>
      <c r="C23" t="s">
        <v>14</v>
      </c>
      <c r="D23">
        <v>1</v>
      </c>
      <c r="E23">
        <f t="shared" si="3"/>
        <v>0</v>
      </c>
      <c r="F23">
        <v>16</v>
      </c>
      <c r="G23">
        <f t="shared" si="2"/>
        <v>16</v>
      </c>
      <c r="I23">
        <f t="shared" si="1"/>
        <v>1</v>
      </c>
      <c r="K23">
        <v>1</v>
      </c>
    </row>
    <row r="24" spans="1:11" x14ac:dyDescent="0.25">
      <c r="A24" t="s">
        <v>4</v>
      </c>
      <c r="C24" t="s">
        <v>14</v>
      </c>
      <c r="D24">
        <v>15</v>
      </c>
      <c r="E24">
        <f t="shared" si="3"/>
        <v>11</v>
      </c>
      <c r="F24">
        <v>72</v>
      </c>
      <c r="G24">
        <f t="shared" si="2"/>
        <v>1080</v>
      </c>
      <c r="I24">
        <f t="shared" si="1"/>
        <v>4</v>
      </c>
      <c r="K24">
        <v>4</v>
      </c>
    </row>
    <row r="25" spans="1:11" x14ac:dyDescent="0.25">
      <c r="A25" t="s">
        <v>6</v>
      </c>
      <c r="C25" t="s">
        <v>14</v>
      </c>
      <c r="D25">
        <v>5</v>
      </c>
      <c r="E25">
        <f t="shared" si="3"/>
        <v>5</v>
      </c>
      <c r="F25">
        <v>36</v>
      </c>
      <c r="G25">
        <f t="shared" si="2"/>
        <v>180</v>
      </c>
      <c r="I25">
        <f t="shared" si="1"/>
        <v>0</v>
      </c>
    </row>
    <row r="26" spans="1:11" x14ac:dyDescent="0.25">
      <c r="A26" t="s">
        <v>1</v>
      </c>
      <c r="C26" t="s">
        <v>15</v>
      </c>
      <c r="D26">
        <v>10</v>
      </c>
      <c r="E26">
        <f t="shared" si="3"/>
        <v>10</v>
      </c>
      <c r="F26">
        <v>72</v>
      </c>
      <c r="G26">
        <f t="shared" si="2"/>
        <v>720</v>
      </c>
      <c r="I26">
        <f t="shared" si="1"/>
        <v>0</v>
      </c>
    </row>
    <row r="27" spans="1:11" x14ac:dyDescent="0.25">
      <c r="A27" t="s">
        <v>2</v>
      </c>
      <c r="C27" t="s">
        <v>15</v>
      </c>
      <c r="D27">
        <v>2</v>
      </c>
      <c r="E27">
        <f t="shared" si="3"/>
        <v>2</v>
      </c>
      <c r="F27">
        <v>72</v>
      </c>
      <c r="G27">
        <f t="shared" si="2"/>
        <v>144</v>
      </c>
      <c r="I27">
        <f t="shared" si="1"/>
        <v>0</v>
      </c>
    </row>
    <row r="28" spans="1:11" x14ac:dyDescent="0.25">
      <c r="A28" t="s">
        <v>6</v>
      </c>
      <c r="C28" t="s">
        <v>15</v>
      </c>
      <c r="D28">
        <v>20</v>
      </c>
      <c r="E28">
        <f t="shared" si="3"/>
        <v>20</v>
      </c>
      <c r="F28">
        <v>36</v>
      </c>
      <c r="G28">
        <f t="shared" si="2"/>
        <v>720</v>
      </c>
      <c r="I28">
        <f t="shared" si="1"/>
        <v>0</v>
      </c>
    </row>
    <row r="29" spans="1:11" x14ac:dyDescent="0.25">
      <c r="A29" t="s">
        <v>1</v>
      </c>
      <c r="C29" t="s">
        <v>16</v>
      </c>
      <c r="D29">
        <v>2</v>
      </c>
      <c r="E29">
        <f t="shared" si="3"/>
        <v>0</v>
      </c>
      <c r="F29">
        <v>72</v>
      </c>
      <c r="G29">
        <f t="shared" si="2"/>
        <v>144</v>
      </c>
      <c r="I29">
        <f t="shared" si="1"/>
        <v>2</v>
      </c>
      <c r="K29">
        <v>2</v>
      </c>
    </row>
    <row r="30" spans="1:11" x14ac:dyDescent="0.25">
      <c r="A30" t="s">
        <v>2</v>
      </c>
      <c r="C30" t="s">
        <v>16</v>
      </c>
      <c r="D30">
        <v>1</v>
      </c>
      <c r="E30">
        <f t="shared" si="3"/>
        <v>0</v>
      </c>
      <c r="F30">
        <v>72</v>
      </c>
      <c r="G30">
        <f t="shared" si="2"/>
        <v>72</v>
      </c>
      <c r="I30">
        <f t="shared" si="1"/>
        <v>1</v>
      </c>
      <c r="K30">
        <v>1</v>
      </c>
    </row>
    <row r="31" spans="1:11" x14ac:dyDescent="0.25">
      <c r="A31" t="s">
        <v>4</v>
      </c>
      <c r="C31" t="s">
        <v>16</v>
      </c>
      <c r="D31">
        <v>2</v>
      </c>
      <c r="E31">
        <f t="shared" si="3"/>
        <v>0</v>
      </c>
      <c r="F31">
        <v>72</v>
      </c>
      <c r="G31">
        <f t="shared" si="2"/>
        <v>144</v>
      </c>
      <c r="I31">
        <f t="shared" si="1"/>
        <v>2</v>
      </c>
      <c r="K31">
        <v>2</v>
      </c>
    </row>
    <row r="32" spans="1:11" x14ac:dyDescent="0.25">
      <c r="A32" t="s">
        <v>6</v>
      </c>
      <c r="C32" t="s">
        <v>16</v>
      </c>
      <c r="D32">
        <v>16</v>
      </c>
      <c r="E32">
        <f t="shared" si="3"/>
        <v>14</v>
      </c>
      <c r="F32">
        <v>36</v>
      </c>
      <c r="G32">
        <f t="shared" si="2"/>
        <v>576</v>
      </c>
      <c r="I32">
        <f t="shared" si="1"/>
        <v>2</v>
      </c>
      <c r="K32">
        <v>2</v>
      </c>
    </row>
    <row r="33" spans="1:11" x14ac:dyDescent="0.25">
      <c r="A33" t="s">
        <v>1</v>
      </c>
      <c r="C33" t="s">
        <v>33</v>
      </c>
      <c r="D33">
        <v>228</v>
      </c>
      <c r="E33">
        <f t="shared" si="3"/>
        <v>228</v>
      </c>
      <c r="F33">
        <v>72</v>
      </c>
      <c r="G33">
        <f t="shared" si="2"/>
        <v>16416</v>
      </c>
      <c r="I33">
        <f t="shared" si="1"/>
        <v>0</v>
      </c>
    </row>
    <row r="34" spans="1:11" x14ac:dyDescent="0.25">
      <c r="A34" t="s">
        <v>25</v>
      </c>
      <c r="C34" t="s">
        <v>33</v>
      </c>
      <c r="D34">
        <v>26</v>
      </c>
      <c r="E34">
        <f t="shared" si="3"/>
        <v>26</v>
      </c>
      <c r="F34">
        <v>72</v>
      </c>
      <c r="G34">
        <f t="shared" si="2"/>
        <v>1872</v>
      </c>
      <c r="I34">
        <f t="shared" si="1"/>
        <v>0</v>
      </c>
    </row>
    <row r="35" spans="1:11" x14ac:dyDescent="0.25">
      <c r="A35" t="s">
        <v>4</v>
      </c>
      <c r="C35" t="s">
        <v>33</v>
      </c>
      <c r="D35">
        <v>32</v>
      </c>
      <c r="E35">
        <f t="shared" si="3"/>
        <v>22</v>
      </c>
      <c r="F35">
        <v>72</v>
      </c>
      <c r="G35">
        <f t="shared" si="2"/>
        <v>2304</v>
      </c>
      <c r="I35">
        <f t="shared" si="1"/>
        <v>10</v>
      </c>
      <c r="K35">
        <v>10</v>
      </c>
    </row>
    <row r="36" spans="1:11" x14ac:dyDescent="0.25">
      <c r="A36" t="s">
        <v>5</v>
      </c>
      <c r="C36" t="s">
        <v>33</v>
      </c>
      <c r="D36">
        <v>15</v>
      </c>
      <c r="E36">
        <f t="shared" si="3"/>
        <v>15</v>
      </c>
      <c r="F36">
        <v>72</v>
      </c>
      <c r="G36">
        <f t="shared" si="2"/>
        <v>1080</v>
      </c>
      <c r="I36">
        <f t="shared" si="1"/>
        <v>0</v>
      </c>
    </row>
    <row r="37" spans="1:11" x14ac:dyDescent="0.25">
      <c r="A37" t="s">
        <v>6</v>
      </c>
      <c r="C37" t="s">
        <v>33</v>
      </c>
      <c r="D37">
        <v>5</v>
      </c>
      <c r="E37">
        <f t="shared" si="3"/>
        <v>5</v>
      </c>
      <c r="F37">
        <v>36</v>
      </c>
      <c r="G37">
        <f t="shared" si="2"/>
        <v>180</v>
      </c>
      <c r="I37">
        <f t="shared" si="1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Stock List</vt:lpstr>
      <vt:lpstr>Pallets </vt:lpstr>
      <vt:lpstr>Stock Control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2022-08-16T13:56:27Z</dcterms:created>
  <dcterms:modified xsi:type="dcterms:W3CDTF">2022-09-15T16:26:12Z</dcterms:modified>
</cp:coreProperties>
</file>